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bb9144d529591b/Desktop/"/>
    </mc:Choice>
  </mc:AlternateContent>
  <xr:revisionPtr revIDLastSave="419" documentId="8_{11CA1D51-B828-41F0-8A28-1283E3F12760}" xr6:coauthVersionLast="45" xr6:coauthVersionMax="45" xr10:uidLastSave="{2F5153CF-558A-45C6-A34B-496CC801FDE8}"/>
  <bookViews>
    <workbookView xWindow="-110" yWindow="-110" windowWidth="19420" windowHeight="10420" xr2:uid="{D5BA2799-5CC8-480F-9823-B18109B25D7D}"/>
  </bookViews>
  <sheets>
    <sheet name="Sep" sheetId="1" r:id="rId1"/>
    <sheet name="Oct" sheetId="2" r:id="rId2"/>
    <sheet name="Po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" l="1"/>
  <c r="B13" i="3"/>
  <c r="B12" i="3"/>
  <c r="B11" i="3"/>
  <c r="B10" i="3"/>
  <c r="B9" i="3"/>
  <c r="B8" i="3"/>
  <c r="B7" i="3"/>
  <c r="B28" i="2"/>
  <c r="G28" i="2" s="1"/>
  <c r="J11" i="2" s="1"/>
  <c r="G26" i="2"/>
  <c r="J9" i="2"/>
  <c r="B28" i="1"/>
  <c r="G26" i="1"/>
  <c r="B6" i="3"/>
  <c r="J9" i="1"/>
  <c r="B16" i="3" l="1"/>
  <c r="J13" i="2"/>
  <c r="G28" i="1"/>
  <c r="J11" i="1" s="1"/>
  <c r="J13" i="1" s="1"/>
</calcChain>
</file>

<file path=xl/sharedStrings.xml><?xml version="1.0" encoding="utf-8"?>
<sst xmlns="http://schemas.openxmlformats.org/spreadsheetml/2006/main" count="197" uniqueCount="71">
  <si>
    <t>Amount</t>
  </si>
  <si>
    <t>Mortgage</t>
  </si>
  <si>
    <t>Council Tax</t>
  </si>
  <si>
    <t>Admiral Home Ins</t>
  </si>
  <si>
    <t>Bristol Wessex Water</t>
  </si>
  <si>
    <t>South West Water</t>
  </si>
  <si>
    <t>TV Licence</t>
  </si>
  <si>
    <t>RAC</t>
  </si>
  <si>
    <t>Child Savings</t>
  </si>
  <si>
    <t>Wateraid</t>
  </si>
  <si>
    <t>Spotify</t>
  </si>
  <si>
    <t>Netflix</t>
  </si>
  <si>
    <t>NHS Prescription</t>
  </si>
  <si>
    <t>Nat Trust</t>
  </si>
  <si>
    <t>Total</t>
  </si>
  <si>
    <t>Date</t>
  </si>
  <si>
    <t>1st</t>
  </si>
  <si>
    <t>To Come</t>
  </si>
  <si>
    <t>Car</t>
  </si>
  <si>
    <t>Clothes</t>
  </si>
  <si>
    <t>Holiday</t>
  </si>
  <si>
    <t>Total Extras</t>
  </si>
  <si>
    <t>Food</t>
  </si>
  <si>
    <t>Petrol</t>
  </si>
  <si>
    <t>Other</t>
  </si>
  <si>
    <t>Left Over</t>
  </si>
  <si>
    <t>Aviva Life Insurance</t>
  </si>
  <si>
    <t>EDF Gas/Elec</t>
  </si>
  <si>
    <t>BT Phone &amp; Broadband</t>
  </si>
  <si>
    <t>O2 mobile</t>
  </si>
  <si>
    <t>First Central Car Insurance</t>
  </si>
  <si>
    <t>Hastings Car Insurance</t>
  </si>
  <si>
    <t>Church Giving</t>
  </si>
  <si>
    <t>Other 1</t>
  </si>
  <si>
    <t>Other 2</t>
  </si>
  <si>
    <t>Grand Total Out</t>
  </si>
  <si>
    <t>Savings</t>
  </si>
  <si>
    <t>Xmas</t>
  </si>
  <si>
    <t>Glasses</t>
  </si>
  <si>
    <t>Total Pots</t>
  </si>
  <si>
    <t>Jan</t>
  </si>
  <si>
    <t>Feb</t>
  </si>
  <si>
    <t>In</t>
  </si>
  <si>
    <t>Out</t>
  </si>
  <si>
    <t>House Items</t>
  </si>
  <si>
    <t>Spending</t>
  </si>
  <si>
    <t>Kid 1 Pocket</t>
  </si>
  <si>
    <t>Kid 2 Pocket</t>
  </si>
  <si>
    <t>Rich Hair</t>
  </si>
  <si>
    <t>Vikki Hair</t>
  </si>
  <si>
    <t>Emma Bday</t>
  </si>
  <si>
    <t>Mum Bday</t>
  </si>
  <si>
    <t>Window Washer</t>
  </si>
  <si>
    <t>Credit Card</t>
  </si>
  <si>
    <t>Balance</t>
  </si>
  <si>
    <t>Salary 2</t>
  </si>
  <si>
    <t>Child Benefit</t>
  </si>
  <si>
    <t>Total In</t>
  </si>
  <si>
    <t>Extra Outgoings</t>
  </si>
  <si>
    <t>Income</t>
  </si>
  <si>
    <t>2nd</t>
  </si>
  <si>
    <t>3rd</t>
  </si>
  <si>
    <t>Essential Outgoings</t>
  </si>
  <si>
    <t>125/wk</t>
  </si>
  <si>
    <t>3 tanks</t>
  </si>
  <si>
    <t>Savings Account</t>
  </si>
  <si>
    <t>100/wk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</si>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</sst>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BDBD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0" fillId="0" borderId="1" xfId="0" applyBorder="1"/>
    <xf numFmtId="6" fontId="0" fillId="0" borderId="1" xfId="0" applyNumberFormat="1" applyBorder="1"/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6" fontId="2" fillId="0" borderId="6" xfId="0" applyNumberFormat="1" applyFont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2" fillId="6" borderId="9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6" fontId="1" fillId="0" borderId="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7" borderId="5" xfId="0" applyFont="1" applyFill="1" applyBorder="1" applyAlignment="1">
      <alignment wrapText="1"/>
    </xf>
    <xf numFmtId="0" fontId="2" fillId="7" borderId="6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8" fillId="7" borderId="2" xfId="0" applyFont="1" applyFill="1" applyBorder="1"/>
    <xf numFmtId="0" fontId="8" fillId="7" borderId="4" xfId="0" applyFont="1" applyFill="1" applyBorder="1"/>
    <xf numFmtId="6" fontId="2" fillId="0" borderId="10" xfId="0" applyNumberFormat="1" applyFont="1" applyBorder="1" applyAlignment="1">
      <alignment horizontal="center" vertical="center" wrapText="1"/>
    </xf>
    <xf numFmtId="6" fontId="2" fillId="0" borderId="12" xfId="0" applyNumberFormat="1" applyFont="1" applyBorder="1" applyAlignment="1">
      <alignment horizontal="center" vertical="center" wrapText="1"/>
    </xf>
    <xf numFmtId="6" fontId="2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6" fontId="2" fillId="0" borderId="8" xfId="0" applyNumberFormat="1" applyFont="1" applyBorder="1" applyAlignment="1">
      <alignment horizontal="center" vertical="center" wrapText="1"/>
    </xf>
    <xf numFmtId="6" fontId="2" fillId="6" borderId="10" xfId="0" applyNumberFormat="1" applyFont="1" applyFill="1" applyBorder="1" applyAlignment="1">
      <alignment horizontal="center" vertical="center" wrapText="1"/>
    </xf>
    <xf numFmtId="6" fontId="2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6" fontId="2" fillId="0" borderId="20" xfId="0" applyNumberFormat="1" applyFont="1" applyBorder="1" applyAlignment="1">
      <alignment horizontal="center" wrapText="1"/>
    </xf>
    <xf numFmtId="6" fontId="2" fillId="0" borderId="17" xfId="0" applyNumberFormat="1" applyFont="1" applyBorder="1" applyAlignment="1">
      <alignment horizontal="center" vertical="center" wrapText="1"/>
    </xf>
    <xf numFmtId="6" fontId="3" fillId="6" borderId="18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6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/>
    <xf numFmtId="6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6" fontId="9" fillId="5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6" fontId="11" fillId="5" borderId="1" xfId="0" applyNumberFormat="1" applyFont="1" applyFill="1" applyBorder="1" applyAlignment="1">
      <alignment horizontal="center" wrapText="1"/>
    </xf>
    <xf numFmtId="17" fontId="7" fillId="7" borderId="2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CC7C9-4016-41C6-AB8A-FD4179D8357D}">
  <dimension ref="A1:J34"/>
  <sheetViews>
    <sheetView tabSelected="1" workbookViewId="0">
      <selection activeCell="M5" sqref="M5"/>
    </sheetView>
  </sheetViews>
  <sheetFormatPr defaultRowHeight="14.5" x14ac:dyDescent="0.35"/>
  <cols>
    <col min="1" max="1" width="25.1796875" bestFit="1" customWidth="1"/>
    <col min="2" max="2" width="13.08984375" customWidth="1"/>
    <col min="3" max="3" width="4.26953125" customWidth="1"/>
    <col min="4" max="4" width="6.6328125" customWidth="1"/>
    <col min="6" max="6" width="16.1796875" bestFit="1" customWidth="1"/>
    <col min="9" max="9" width="15.90625" customWidth="1"/>
  </cols>
  <sheetData>
    <row r="1" spans="1:10" ht="21.5" thickBot="1" x14ac:dyDescent="0.4">
      <c r="A1" s="49">
        <v>44075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5" thickBot="1" x14ac:dyDescent="0.4"/>
    <row r="3" spans="1:10" ht="16" thickBot="1" x14ac:dyDescent="0.4">
      <c r="A3" s="20" t="s">
        <v>62</v>
      </c>
      <c r="B3" s="21" t="s">
        <v>0</v>
      </c>
      <c r="D3" s="22" t="s">
        <v>15</v>
      </c>
      <c r="F3" s="20" t="s">
        <v>58</v>
      </c>
      <c r="G3" s="21" t="s">
        <v>0</v>
      </c>
      <c r="I3" s="23" t="s">
        <v>59</v>
      </c>
      <c r="J3" s="24" t="s">
        <v>0</v>
      </c>
    </row>
    <row r="4" spans="1:10" ht="20" customHeight="1" x14ac:dyDescent="0.35">
      <c r="A4" s="8" t="s">
        <v>1</v>
      </c>
      <c r="B4" s="29">
        <v>0</v>
      </c>
      <c r="D4" s="12" t="s">
        <v>16</v>
      </c>
      <c r="F4" s="8" t="s">
        <v>17</v>
      </c>
      <c r="G4" s="29">
        <v>0</v>
      </c>
      <c r="I4" s="8" t="s">
        <v>54</v>
      </c>
      <c r="J4" s="29">
        <v>1100</v>
      </c>
    </row>
    <row r="5" spans="1:10" ht="20" customHeight="1" x14ac:dyDescent="0.35">
      <c r="A5" s="9" t="s">
        <v>2</v>
      </c>
      <c r="B5" s="25">
        <v>0</v>
      </c>
      <c r="D5" s="12" t="s">
        <v>16</v>
      </c>
      <c r="F5" s="9" t="s">
        <v>20</v>
      </c>
      <c r="G5" s="25">
        <v>0</v>
      </c>
      <c r="I5" s="9" t="s">
        <v>55</v>
      </c>
      <c r="J5" s="25">
        <v>0</v>
      </c>
    </row>
    <row r="6" spans="1:10" ht="20" customHeight="1" x14ac:dyDescent="0.35">
      <c r="A6" s="9" t="s">
        <v>26</v>
      </c>
      <c r="B6" s="25">
        <v>0</v>
      </c>
      <c r="D6" s="12" t="s">
        <v>16</v>
      </c>
      <c r="F6" s="9" t="s">
        <v>18</v>
      </c>
      <c r="G6" s="25">
        <v>0</v>
      </c>
      <c r="I6" s="9" t="s">
        <v>56</v>
      </c>
      <c r="J6" s="25">
        <v>120</v>
      </c>
    </row>
    <row r="7" spans="1:10" ht="20" customHeight="1" x14ac:dyDescent="0.35">
      <c r="A7" s="9" t="s">
        <v>3</v>
      </c>
      <c r="B7" s="25">
        <v>0</v>
      </c>
      <c r="D7" s="12" t="s">
        <v>16</v>
      </c>
      <c r="F7" s="9" t="s">
        <v>19</v>
      </c>
      <c r="G7" s="25">
        <v>0</v>
      </c>
      <c r="I7" s="9" t="s">
        <v>33</v>
      </c>
      <c r="J7" s="25">
        <v>30</v>
      </c>
    </row>
    <row r="8" spans="1:10" ht="20" customHeight="1" x14ac:dyDescent="0.35">
      <c r="A8" s="9" t="s">
        <v>27</v>
      </c>
      <c r="B8" s="25">
        <v>0</v>
      </c>
      <c r="D8" s="12" t="s">
        <v>16</v>
      </c>
      <c r="F8" s="9" t="s">
        <v>36</v>
      </c>
      <c r="G8" s="25">
        <v>0</v>
      </c>
      <c r="I8" s="9" t="s">
        <v>34</v>
      </c>
      <c r="J8" s="25">
        <v>0</v>
      </c>
    </row>
    <row r="9" spans="1:10" ht="20" customHeight="1" x14ac:dyDescent="0.35">
      <c r="A9" s="9" t="s">
        <v>4</v>
      </c>
      <c r="B9" s="25">
        <v>0</v>
      </c>
      <c r="D9" s="12" t="s">
        <v>16</v>
      </c>
      <c r="F9" s="9" t="s">
        <v>37</v>
      </c>
      <c r="G9" s="25">
        <v>0</v>
      </c>
      <c r="I9" s="9" t="s">
        <v>57</v>
      </c>
      <c r="J9" s="25">
        <f>SUM(J4:J8)</f>
        <v>1250</v>
      </c>
    </row>
    <row r="10" spans="1:10" ht="20" customHeight="1" x14ac:dyDescent="0.35">
      <c r="A10" s="9" t="s">
        <v>5</v>
      </c>
      <c r="B10" s="25">
        <v>0</v>
      </c>
      <c r="D10" s="12" t="s">
        <v>16</v>
      </c>
      <c r="F10" s="9" t="s">
        <v>38</v>
      </c>
      <c r="G10" s="25">
        <v>0</v>
      </c>
      <c r="I10" s="16"/>
      <c r="J10" s="32"/>
    </row>
    <row r="11" spans="1:10" ht="20" customHeight="1" x14ac:dyDescent="0.35">
      <c r="A11" s="9" t="s">
        <v>28</v>
      </c>
      <c r="B11" s="25">
        <v>0</v>
      </c>
      <c r="D11" s="12" t="s">
        <v>16</v>
      </c>
      <c r="F11" s="14" t="s">
        <v>44</v>
      </c>
      <c r="G11" s="25">
        <v>0</v>
      </c>
      <c r="I11" s="9" t="s">
        <v>35</v>
      </c>
      <c r="J11" s="25">
        <f>G28</f>
        <v>1195</v>
      </c>
    </row>
    <row r="12" spans="1:10" ht="20" customHeight="1" x14ac:dyDescent="0.35">
      <c r="A12" s="9" t="s">
        <v>29</v>
      </c>
      <c r="B12" s="25">
        <v>0</v>
      </c>
      <c r="D12" s="12" t="s">
        <v>16</v>
      </c>
      <c r="F12" s="15"/>
      <c r="G12" s="30"/>
      <c r="I12" s="16"/>
      <c r="J12" s="32"/>
    </row>
    <row r="13" spans="1:10" ht="20" customHeight="1" thickBot="1" x14ac:dyDescent="0.4">
      <c r="A13" s="9" t="s">
        <v>30</v>
      </c>
      <c r="B13" s="25">
        <v>0</v>
      </c>
      <c r="D13" s="12" t="s">
        <v>16</v>
      </c>
      <c r="F13" s="9" t="s">
        <v>45</v>
      </c>
      <c r="G13" s="25">
        <v>0</v>
      </c>
      <c r="I13" s="10" t="s">
        <v>25</v>
      </c>
      <c r="J13" s="26">
        <f>J9-J11</f>
        <v>55</v>
      </c>
    </row>
    <row r="14" spans="1:10" ht="20" customHeight="1" x14ac:dyDescent="0.35">
      <c r="A14" s="9" t="s">
        <v>31</v>
      </c>
      <c r="B14" s="25">
        <v>0</v>
      </c>
      <c r="D14" s="12" t="s">
        <v>16</v>
      </c>
      <c r="F14" s="9" t="s">
        <v>46</v>
      </c>
      <c r="G14" s="25">
        <v>0</v>
      </c>
    </row>
    <row r="15" spans="1:10" ht="20" customHeight="1" x14ac:dyDescent="0.35">
      <c r="A15" s="9" t="s">
        <v>6</v>
      </c>
      <c r="B15" s="25">
        <v>20</v>
      </c>
      <c r="D15" s="12" t="s">
        <v>60</v>
      </c>
      <c r="F15" s="9" t="s">
        <v>47</v>
      </c>
      <c r="G15" s="25">
        <v>0</v>
      </c>
    </row>
    <row r="16" spans="1:10" ht="20" customHeight="1" x14ac:dyDescent="0.35">
      <c r="A16" s="9" t="s">
        <v>7</v>
      </c>
      <c r="B16" s="25">
        <v>10</v>
      </c>
      <c r="D16" s="12" t="s">
        <v>60</v>
      </c>
      <c r="F16" s="9" t="s">
        <v>48</v>
      </c>
      <c r="G16" s="25">
        <v>0</v>
      </c>
    </row>
    <row r="17" spans="1:7" ht="20" customHeight="1" x14ac:dyDescent="0.35">
      <c r="A17" s="9" t="s">
        <v>8</v>
      </c>
      <c r="B17" s="25">
        <v>20</v>
      </c>
      <c r="D17" s="12" t="s">
        <v>60</v>
      </c>
      <c r="F17" s="9" t="s">
        <v>49</v>
      </c>
      <c r="G17" s="25">
        <v>0</v>
      </c>
    </row>
    <row r="18" spans="1:7" ht="20" customHeight="1" x14ac:dyDescent="0.35">
      <c r="A18" s="9" t="s">
        <v>9</v>
      </c>
      <c r="B18" s="25">
        <v>10</v>
      </c>
      <c r="D18" s="12" t="s">
        <v>60</v>
      </c>
      <c r="F18" s="9" t="s">
        <v>50</v>
      </c>
      <c r="G18" s="31">
        <v>0</v>
      </c>
    </row>
    <row r="19" spans="1:7" ht="20" customHeight="1" x14ac:dyDescent="0.35">
      <c r="A19" s="9" t="s">
        <v>10</v>
      </c>
      <c r="B19" s="25">
        <v>15</v>
      </c>
      <c r="D19" s="12" t="s">
        <v>60</v>
      </c>
      <c r="F19" s="9" t="s">
        <v>51</v>
      </c>
      <c r="G19" s="25">
        <v>0</v>
      </c>
    </row>
    <row r="20" spans="1:7" ht="20" customHeight="1" x14ac:dyDescent="0.35">
      <c r="A20" s="9" t="s">
        <v>11</v>
      </c>
      <c r="B20" s="25">
        <v>10</v>
      </c>
      <c r="D20" s="12" t="s">
        <v>60</v>
      </c>
      <c r="F20" s="9" t="s">
        <v>52</v>
      </c>
      <c r="G20" s="31">
        <v>0</v>
      </c>
    </row>
    <row r="21" spans="1:7" ht="20" customHeight="1" x14ac:dyDescent="0.35">
      <c r="A21" s="9" t="s">
        <v>12</v>
      </c>
      <c r="B21" s="25">
        <v>10</v>
      </c>
      <c r="D21" s="12" t="s">
        <v>60</v>
      </c>
      <c r="F21" s="9" t="s">
        <v>24</v>
      </c>
      <c r="G21" s="25">
        <v>0</v>
      </c>
    </row>
    <row r="22" spans="1:7" ht="20" customHeight="1" x14ac:dyDescent="0.35">
      <c r="A22" s="9" t="s">
        <v>13</v>
      </c>
      <c r="B22" s="25">
        <v>10</v>
      </c>
      <c r="D22" s="12" t="s">
        <v>60</v>
      </c>
      <c r="F22" s="9" t="s">
        <v>24</v>
      </c>
      <c r="G22" s="25">
        <v>0</v>
      </c>
    </row>
    <row r="23" spans="1:7" ht="20" customHeight="1" x14ac:dyDescent="0.35">
      <c r="A23" s="9" t="s">
        <v>53</v>
      </c>
      <c r="B23" s="25">
        <v>100</v>
      </c>
      <c r="D23" s="12" t="s">
        <v>61</v>
      </c>
      <c r="F23" s="9" t="s">
        <v>24</v>
      </c>
      <c r="G23" s="25">
        <v>0</v>
      </c>
    </row>
    <row r="24" spans="1:7" ht="20" customHeight="1" x14ac:dyDescent="0.35">
      <c r="A24" s="9" t="s">
        <v>32</v>
      </c>
      <c r="B24" s="25">
        <v>500</v>
      </c>
      <c r="D24" s="12" t="s">
        <v>61</v>
      </c>
      <c r="F24" s="19" t="s">
        <v>24</v>
      </c>
      <c r="G24" s="25">
        <v>0</v>
      </c>
    </row>
    <row r="25" spans="1:7" ht="20" customHeight="1" thickBot="1" x14ac:dyDescent="0.4">
      <c r="A25" s="19" t="s">
        <v>22</v>
      </c>
      <c r="B25" s="35">
        <v>370</v>
      </c>
      <c r="D25" s="36" t="s">
        <v>66</v>
      </c>
      <c r="F25" s="33"/>
      <c r="G25" s="34"/>
    </row>
    <row r="26" spans="1:7" ht="20" customHeight="1" thickBot="1" x14ac:dyDescent="0.4">
      <c r="A26" s="19" t="s">
        <v>23</v>
      </c>
      <c r="B26" s="35">
        <v>120</v>
      </c>
      <c r="D26" s="13" t="s">
        <v>64</v>
      </c>
      <c r="F26" s="7" t="s">
        <v>21</v>
      </c>
      <c r="G26" s="11">
        <f>SUM(G4:G24)</f>
        <v>0</v>
      </c>
    </row>
    <row r="27" spans="1:7" ht="20" customHeight="1" thickBot="1" x14ac:dyDescent="0.4">
      <c r="A27" s="19"/>
      <c r="B27" s="35"/>
    </row>
    <row r="28" spans="1:7" ht="20" customHeight="1" thickBot="1" x14ac:dyDescent="0.4">
      <c r="A28" s="7" t="s">
        <v>14</v>
      </c>
      <c r="B28" s="27">
        <f>SUM(B1:B27)</f>
        <v>1195</v>
      </c>
      <c r="D28" s="41"/>
      <c r="F28" s="17" t="s">
        <v>35</v>
      </c>
      <c r="G28" s="18">
        <f>G26+B28</f>
        <v>1195</v>
      </c>
    </row>
    <row r="29" spans="1:7" ht="20" customHeight="1" x14ac:dyDescent="0.35">
      <c r="B29" s="28"/>
      <c r="D29" s="42"/>
    </row>
    <row r="30" spans="1:7" ht="20" customHeight="1" x14ac:dyDescent="0.35">
      <c r="A30" s="37"/>
      <c r="B30" s="38"/>
    </row>
    <row r="31" spans="1:7" ht="20" customHeight="1" x14ac:dyDescent="0.35">
      <c r="A31" s="37"/>
      <c r="B31" s="38"/>
    </row>
    <row r="32" spans="1:7" x14ac:dyDescent="0.35">
      <c r="A32" s="39"/>
      <c r="B32" s="39"/>
    </row>
    <row r="33" spans="1:2" ht="15.5" x14ac:dyDescent="0.35">
      <c r="A33" s="37"/>
      <c r="B33" s="38"/>
    </row>
    <row r="34" spans="1:2" x14ac:dyDescent="0.35">
      <c r="A34" s="40"/>
      <c r="B34" s="40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8B5CD-4C43-42A7-AB63-CAA851FE46A9}">
  <dimension ref="A1:J34"/>
  <sheetViews>
    <sheetView topLeftCell="A15" workbookViewId="0">
      <selection activeCell="B25" sqref="B25"/>
    </sheetView>
  </sheetViews>
  <sheetFormatPr defaultRowHeight="14.5" x14ac:dyDescent="0.35"/>
  <cols>
    <col min="1" max="1" width="25.1796875" bestFit="1" customWidth="1"/>
    <col min="2" max="2" width="13.08984375" customWidth="1"/>
    <col min="3" max="3" width="4.26953125" customWidth="1"/>
    <col min="4" max="4" width="6.6328125" customWidth="1"/>
    <col min="6" max="6" width="16.1796875" bestFit="1" customWidth="1"/>
    <col min="9" max="9" width="15.90625" customWidth="1"/>
  </cols>
  <sheetData>
    <row r="1" spans="1:10" ht="21.5" thickBot="1" x14ac:dyDescent="0.4">
      <c r="A1" s="49">
        <v>44105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5" thickBot="1" x14ac:dyDescent="0.4"/>
    <row r="3" spans="1:10" ht="16" thickBot="1" x14ac:dyDescent="0.4">
      <c r="A3" s="20" t="s">
        <v>62</v>
      </c>
      <c r="B3" s="21" t="s">
        <v>0</v>
      </c>
      <c r="D3" s="22" t="s">
        <v>15</v>
      </c>
      <c r="F3" s="20" t="s">
        <v>58</v>
      </c>
      <c r="G3" s="21" t="s">
        <v>0</v>
      </c>
      <c r="I3" s="23" t="s">
        <v>59</v>
      </c>
      <c r="J3" s="24" t="s">
        <v>0</v>
      </c>
    </row>
    <row r="4" spans="1:10" ht="20" customHeight="1" x14ac:dyDescent="0.35">
      <c r="A4" s="8" t="s">
        <v>1</v>
      </c>
      <c r="B4" s="29">
        <v>500</v>
      </c>
      <c r="D4" s="12" t="s">
        <v>16</v>
      </c>
      <c r="F4" s="8" t="s">
        <v>17</v>
      </c>
      <c r="G4" s="29">
        <v>0</v>
      </c>
      <c r="I4" s="8" t="s">
        <v>54</v>
      </c>
      <c r="J4" s="29">
        <v>2000</v>
      </c>
    </row>
    <row r="5" spans="1:10" ht="20" customHeight="1" x14ac:dyDescent="0.35">
      <c r="A5" s="9" t="s">
        <v>2</v>
      </c>
      <c r="B5" s="25">
        <v>150</v>
      </c>
      <c r="D5" s="12" t="s">
        <v>16</v>
      </c>
      <c r="F5" s="9" t="s">
        <v>20</v>
      </c>
      <c r="G5" s="25">
        <v>0</v>
      </c>
      <c r="I5" s="9" t="s">
        <v>55</v>
      </c>
      <c r="J5" s="25">
        <v>10</v>
      </c>
    </row>
    <row r="6" spans="1:10" ht="20" customHeight="1" x14ac:dyDescent="0.35">
      <c r="A6" s="9" t="s">
        <v>26</v>
      </c>
      <c r="B6" s="25">
        <v>35</v>
      </c>
      <c r="D6" s="12" t="s">
        <v>16</v>
      </c>
      <c r="F6" s="9" t="s">
        <v>18</v>
      </c>
      <c r="G6" s="25">
        <v>0</v>
      </c>
      <c r="I6" s="9" t="s">
        <v>56</v>
      </c>
      <c r="J6" s="25">
        <v>10</v>
      </c>
    </row>
    <row r="7" spans="1:10" ht="20" customHeight="1" x14ac:dyDescent="0.35">
      <c r="A7" s="9" t="s">
        <v>3</v>
      </c>
      <c r="B7" s="25">
        <v>25</v>
      </c>
      <c r="D7" s="12" t="s">
        <v>16</v>
      </c>
      <c r="F7" s="9" t="s">
        <v>19</v>
      </c>
      <c r="G7" s="25">
        <v>0</v>
      </c>
      <c r="I7" s="9" t="s">
        <v>33</v>
      </c>
      <c r="J7" s="25">
        <v>10</v>
      </c>
    </row>
    <row r="8" spans="1:10" ht="20" customHeight="1" x14ac:dyDescent="0.35">
      <c r="A8" s="9" t="s">
        <v>27</v>
      </c>
      <c r="B8" s="25">
        <v>100</v>
      </c>
      <c r="D8" s="12" t="s">
        <v>16</v>
      </c>
      <c r="F8" s="9" t="s">
        <v>36</v>
      </c>
      <c r="G8" s="25">
        <v>0</v>
      </c>
      <c r="I8" s="9" t="s">
        <v>34</v>
      </c>
      <c r="J8" s="25">
        <v>10</v>
      </c>
    </row>
    <row r="9" spans="1:10" ht="20" customHeight="1" x14ac:dyDescent="0.35">
      <c r="A9" s="9" t="s">
        <v>4</v>
      </c>
      <c r="B9" s="25">
        <v>25</v>
      </c>
      <c r="D9" s="12" t="s">
        <v>16</v>
      </c>
      <c r="F9" s="9" t="s">
        <v>37</v>
      </c>
      <c r="G9" s="25">
        <v>0</v>
      </c>
      <c r="I9" s="9" t="s">
        <v>57</v>
      </c>
      <c r="J9" s="25">
        <f>SUM(J4:J8)</f>
        <v>2040</v>
      </c>
    </row>
    <row r="10" spans="1:10" ht="20" customHeight="1" x14ac:dyDescent="0.35">
      <c r="A10" s="9" t="s">
        <v>5</v>
      </c>
      <c r="B10" s="25">
        <v>16</v>
      </c>
      <c r="D10" s="12" t="s">
        <v>16</v>
      </c>
      <c r="F10" s="9" t="s">
        <v>38</v>
      </c>
      <c r="G10" s="25">
        <v>0</v>
      </c>
      <c r="I10" s="16"/>
      <c r="J10" s="32"/>
    </row>
    <row r="11" spans="1:10" ht="20" customHeight="1" x14ac:dyDescent="0.35">
      <c r="A11" s="9" t="s">
        <v>28</v>
      </c>
      <c r="B11" s="25">
        <v>56</v>
      </c>
      <c r="D11" s="12" t="s">
        <v>16</v>
      </c>
      <c r="F11" s="14" t="s">
        <v>44</v>
      </c>
      <c r="G11" s="25">
        <v>0</v>
      </c>
      <c r="I11" s="9" t="s">
        <v>35</v>
      </c>
      <c r="J11" s="25">
        <f>G28</f>
        <v>2013</v>
      </c>
    </row>
    <row r="12" spans="1:10" ht="20" customHeight="1" x14ac:dyDescent="0.35">
      <c r="A12" s="9" t="s">
        <v>29</v>
      </c>
      <c r="B12" s="25">
        <v>30</v>
      </c>
      <c r="D12" s="12" t="s">
        <v>16</v>
      </c>
      <c r="F12" s="15"/>
      <c r="G12" s="30"/>
      <c r="I12" s="16"/>
      <c r="J12" s="32"/>
    </row>
    <row r="13" spans="1:10" ht="20" customHeight="1" thickBot="1" x14ac:dyDescent="0.4">
      <c r="A13" s="9" t="s">
        <v>30</v>
      </c>
      <c r="B13" s="25">
        <v>25</v>
      </c>
      <c r="D13" s="12" t="s">
        <v>16</v>
      </c>
      <c r="F13" s="9" t="s">
        <v>45</v>
      </c>
      <c r="G13" s="25">
        <v>0</v>
      </c>
      <c r="I13" s="10" t="s">
        <v>25</v>
      </c>
      <c r="J13" s="26">
        <f>J9-J11</f>
        <v>27</v>
      </c>
    </row>
    <row r="14" spans="1:10" ht="20" customHeight="1" x14ac:dyDescent="0.35">
      <c r="A14" s="9" t="s">
        <v>31</v>
      </c>
      <c r="B14" s="25">
        <v>20</v>
      </c>
      <c r="D14" s="12" t="s">
        <v>16</v>
      </c>
      <c r="F14" s="9" t="s">
        <v>46</v>
      </c>
      <c r="G14" s="25">
        <v>0</v>
      </c>
    </row>
    <row r="15" spans="1:10" ht="20" customHeight="1" x14ac:dyDescent="0.35">
      <c r="A15" s="9" t="s">
        <v>6</v>
      </c>
      <c r="B15" s="25">
        <v>13</v>
      </c>
      <c r="D15" s="12" t="s">
        <v>60</v>
      </c>
      <c r="F15" s="9" t="s">
        <v>47</v>
      </c>
      <c r="G15" s="25">
        <v>0</v>
      </c>
    </row>
    <row r="16" spans="1:10" ht="20" customHeight="1" x14ac:dyDescent="0.35">
      <c r="A16" s="9" t="s">
        <v>7</v>
      </c>
      <c r="B16" s="25">
        <v>10</v>
      </c>
      <c r="D16" s="12" t="s">
        <v>60</v>
      </c>
      <c r="F16" s="9" t="s">
        <v>48</v>
      </c>
      <c r="G16" s="25">
        <v>0</v>
      </c>
    </row>
    <row r="17" spans="1:7" ht="20" customHeight="1" x14ac:dyDescent="0.35">
      <c r="A17" s="9" t="s">
        <v>8</v>
      </c>
      <c r="B17" s="25">
        <v>21</v>
      </c>
      <c r="D17" s="12" t="s">
        <v>60</v>
      </c>
      <c r="F17" s="9" t="s">
        <v>49</v>
      </c>
      <c r="G17" s="25">
        <v>0</v>
      </c>
    </row>
    <row r="18" spans="1:7" ht="20" customHeight="1" x14ac:dyDescent="0.35">
      <c r="A18" s="9" t="s">
        <v>9</v>
      </c>
      <c r="B18" s="25">
        <v>10</v>
      </c>
      <c r="D18" s="12" t="s">
        <v>60</v>
      </c>
      <c r="F18" s="9" t="s">
        <v>50</v>
      </c>
      <c r="G18" s="31">
        <v>42</v>
      </c>
    </row>
    <row r="19" spans="1:7" ht="20" customHeight="1" x14ac:dyDescent="0.35">
      <c r="A19" s="9" t="s">
        <v>10</v>
      </c>
      <c r="B19" s="25">
        <v>15</v>
      </c>
      <c r="D19" s="12" t="s">
        <v>60</v>
      </c>
      <c r="F19" s="9" t="s">
        <v>51</v>
      </c>
      <c r="G19" s="25">
        <v>0</v>
      </c>
    </row>
    <row r="20" spans="1:7" ht="20" customHeight="1" x14ac:dyDescent="0.35">
      <c r="A20" s="9" t="s">
        <v>11</v>
      </c>
      <c r="B20" s="25">
        <v>10</v>
      </c>
      <c r="D20" s="12" t="s">
        <v>60</v>
      </c>
      <c r="F20" s="9" t="s">
        <v>52</v>
      </c>
      <c r="G20" s="31">
        <v>50</v>
      </c>
    </row>
    <row r="21" spans="1:7" ht="20" customHeight="1" x14ac:dyDescent="0.35">
      <c r="A21" s="9" t="s">
        <v>12</v>
      </c>
      <c r="B21" s="25">
        <v>10</v>
      </c>
      <c r="D21" s="12" t="s">
        <v>60</v>
      </c>
      <c r="F21" s="9" t="s">
        <v>24</v>
      </c>
      <c r="G21" s="25">
        <v>0</v>
      </c>
    </row>
    <row r="22" spans="1:7" ht="20" customHeight="1" x14ac:dyDescent="0.35">
      <c r="A22" s="9" t="s">
        <v>13</v>
      </c>
      <c r="B22" s="25">
        <v>10</v>
      </c>
      <c r="D22" s="12" t="s">
        <v>60</v>
      </c>
      <c r="F22" s="9" t="s">
        <v>24</v>
      </c>
      <c r="G22" s="25">
        <v>0</v>
      </c>
    </row>
    <row r="23" spans="1:7" ht="20" customHeight="1" x14ac:dyDescent="0.35">
      <c r="A23" s="9" t="s">
        <v>53</v>
      </c>
      <c r="B23" s="25">
        <v>120</v>
      </c>
      <c r="D23" s="12" t="s">
        <v>61</v>
      </c>
      <c r="F23" s="9" t="s">
        <v>24</v>
      </c>
      <c r="G23" s="25">
        <v>20</v>
      </c>
    </row>
    <row r="24" spans="1:7" ht="20" customHeight="1" x14ac:dyDescent="0.35">
      <c r="A24" s="9" t="s">
        <v>32</v>
      </c>
      <c r="B24" s="25">
        <v>100</v>
      </c>
      <c r="D24" s="12" t="s">
        <v>61</v>
      </c>
      <c r="F24" s="19" t="s">
        <v>24</v>
      </c>
      <c r="G24" s="25">
        <v>0</v>
      </c>
    </row>
    <row r="25" spans="1:7" ht="20" customHeight="1" thickBot="1" x14ac:dyDescent="0.4">
      <c r="A25" s="19" t="s">
        <v>22</v>
      </c>
      <c r="B25" s="35">
        <v>400</v>
      </c>
      <c r="D25" s="36" t="s">
        <v>63</v>
      </c>
      <c r="F25" s="33"/>
      <c r="G25" s="34"/>
    </row>
    <row r="26" spans="1:7" ht="20" customHeight="1" thickBot="1" x14ac:dyDescent="0.4">
      <c r="A26" s="19" t="s">
        <v>23</v>
      </c>
      <c r="B26" s="35">
        <v>200</v>
      </c>
      <c r="D26" s="13" t="s">
        <v>64</v>
      </c>
      <c r="F26" s="7" t="s">
        <v>21</v>
      </c>
      <c r="G26" s="11">
        <f>SUM(G4:G24)</f>
        <v>112</v>
      </c>
    </row>
    <row r="27" spans="1:7" ht="20" customHeight="1" thickBot="1" x14ac:dyDescent="0.4">
      <c r="A27" s="19"/>
      <c r="B27" s="35"/>
    </row>
    <row r="28" spans="1:7" ht="20" customHeight="1" thickBot="1" x14ac:dyDescent="0.4">
      <c r="A28" s="7" t="s">
        <v>14</v>
      </c>
      <c r="B28" s="27">
        <f>SUM(B1:B27)</f>
        <v>1901</v>
      </c>
      <c r="D28" s="41"/>
      <c r="F28" s="17" t="s">
        <v>35</v>
      </c>
      <c r="G28" s="18">
        <f>G26+B28</f>
        <v>2013</v>
      </c>
    </row>
    <row r="29" spans="1:7" ht="20" customHeight="1" x14ac:dyDescent="0.35">
      <c r="B29" s="28"/>
      <c r="D29" s="42"/>
    </row>
    <row r="30" spans="1:7" ht="20" customHeight="1" x14ac:dyDescent="0.35">
      <c r="A30" s="37"/>
      <c r="B30" s="38"/>
    </row>
    <row r="31" spans="1:7" ht="20" customHeight="1" x14ac:dyDescent="0.35">
      <c r="A31" s="37"/>
      <c r="B31" s="38"/>
    </row>
    <row r="32" spans="1:7" x14ac:dyDescent="0.35">
      <c r="A32" s="39"/>
      <c r="B32" s="39"/>
    </row>
    <row r="33" spans="1:2" ht="15.5" x14ac:dyDescent="0.35">
      <c r="A33" s="37"/>
      <c r="B33" s="38"/>
    </row>
    <row r="34" spans="1:2" x14ac:dyDescent="0.35">
      <c r="A34" s="40"/>
      <c r="B34" s="40"/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4A3D2-9959-4ED5-95BE-455DAEFA85C3}">
  <dimension ref="A1:N16"/>
  <sheetViews>
    <sheetView topLeftCell="A5" workbookViewId="0">
      <selection activeCell="H7" sqref="H7"/>
    </sheetView>
  </sheetViews>
  <sheetFormatPr defaultRowHeight="14.5" x14ac:dyDescent="0.35"/>
  <cols>
    <col min="1" max="1" width="13.81640625" customWidth="1"/>
  </cols>
  <sheetData>
    <row r="1" spans="1:14" ht="21.5" thickBot="1" x14ac:dyDescent="0.4">
      <c r="A1" s="52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3" spans="1:14" ht="20" customHeight="1" x14ac:dyDescent="0.35">
      <c r="A3" s="1"/>
      <c r="B3" s="2"/>
      <c r="C3" s="55" t="s">
        <v>67</v>
      </c>
      <c r="D3" s="55"/>
      <c r="E3" s="55" t="s">
        <v>68</v>
      </c>
      <c r="F3" s="55"/>
      <c r="G3" s="55" t="s">
        <v>69</v>
      </c>
      <c r="H3" s="55"/>
      <c r="I3" s="55" t="s">
        <v>70</v>
      </c>
      <c r="J3" s="55"/>
      <c r="K3" s="55" t="s">
        <v>40</v>
      </c>
      <c r="L3" s="55"/>
      <c r="M3" s="55" t="s">
        <v>41</v>
      </c>
      <c r="N3" s="55"/>
    </row>
    <row r="4" spans="1:14" ht="20" customHeight="1" x14ac:dyDescent="0.35">
      <c r="A4" s="1"/>
      <c r="B4" s="3"/>
      <c r="C4" s="43" t="s">
        <v>42</v>
      </c>
      <c r="D4" s="43" t="s">
        <v>43</v>
      </c>
      <c r="E4" s="43" t="s">
        <v>42</v>
      </c>
      <c r="F4" s="43" t="s">
        <v>43</v>
      </c>
      <c r="G4" s="43" t="s">
        <v>42</v>
      </c>
      <c r="H4" s="43" t="s">
        <v>43</v>
      </c>
      <c r="I4" s="43" t="s">
        <v>42</v>
      </c>
      <c r="J4" s="43" t="s">
        <v>43</v>
      </c>
      <c r="K4" s="43" t="s">
        <v>42</v>
      </c>
      <c r="L4" s="43" t="s">
        <v>43</v>
      </c>
      <c r="M4" s="43" t="s">
        <v>42</v>
      </c>
      <c r="N4" s="43" t="s">
        <v>43</v>
      </c>
    </row>
    <row r="5" spans="1:14" ht="20" customHeight="1" x14ac:dyDescent="0.35">
      <c r="A5" s="1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0" customHeight="1" x14ac:dyDescent="0.35">
      <c r="A6" s="44" t="s">
        <v>20</v>
      </c>
      <c r="B6" s="45">
        <f>C6-D6+E6-F6+G6-H6+I6-J6+K6-L6+M6-N6</f>
        <v>100</v>
      </c>
      <c r="C6" s="5">
        <v>100</v>
      </c>
      <c r="D6" s="6"/>
      <c r="E6" s="5">
        <v>100</v>
      </c>
      <c r="F6" s="5"/>
      <c r="G6" s="5">
        <v>100</v>
      </c>
      <c r="H6" s="5">
        <v>200</v>
      </c>
      <c r="I6" s="5"/>
      <c r="J6" s="5"/>
      <c r="K6" s="5"/>
      <c r="L6" s="5"/>
      <c r="M6" s="5"/>
      <c r="N6" s="5"/>
    </row>
    <row r="7" spans="1:14" ht="20" customHeight="1" x14ac:dyDescent="0.35">
      <c r="A7" s="44" t="s">
        <v>18</v>
      </c>
      <c r="B7" s="45">
        <f t="shared" ref="B7:B14" si="0">C7-D7+E7-F7+G7-H7+I7-J7+K7-L7+M7-N7</f>
        <v>300</v>
      </c>
      <c r="C7" s="5">
        <v>100</v>
      </c>
      <c r="D7" s="5"/>
      <c r="E7" s="5">
        <v>100</v>
      </c>
      <c r="F7" s="5"/>
      <c r="G7" s="5">
        <v>100</v>
      </c>
      <c r="H7" s="5"/>
      <c r="I7" s="5"/>
      <c r="J7" s="5"/>
      <c r="K7" s="5"/>
      <c r="L7" s="5"/>
      <c r="M7" s="5"/>
      <c r="N7" s="5"/>
    </row>
    <row r="8" spans="1:14" ht="20" customHeight="1" x14ac:dyDescent="0.35">
      <c r="A8" s="44" t="s">
        <v>19</v>
      </c>
      <c r="B8" s="45">
        <f t="shared" si="0"/>
        <v>150</v>
      </c>
      <c r="C8" s="5">
        <v>50</v>
      </c>
      <c r="D8" s="5"/>
      <c r="E8" s="5">
        <v>50</v>
      </c>
      <c r="F8" s="5"/>
      <c r="G8" s="5">
        <v>50</v>
      </c>
      <c r="H8" s="5"/>
      <c r="I8" s="5"/>
      <c r="J8" s="5"/>
      <c r="K8" s="5"/>
      <c r="L8" s="5"/>
      <c r="M8" s="5"/>
      <c r="N8" s="5"/>
    </row>
    <row r="9" spans="1:14" ht="20" customHeight="1" x14ac:dyDescent="0.35">
      <c r="A9" s="44" t="s">
        <v>36</v>
      </c>
      <c r="B9" s="45">
        <f t="shared" si="0"/>
        <v>150</v>
      </c>
      <c r="C9" s="5">
        <v>50</v>
      </c>
      <c r="D9" s="5"/>
      <c r="E9" s="5">
        <v>50</v>
      </c>
      <c r="F9" s="5"/>
      <c r="G9" s="5">
        <v>50</v>
      </c>
      <c r="H9" s="5"/>
      <c r="I9" s="5"/>
      <c r="J9" s="5"/>
      <c r="K9" s="5"/>
      <c r="L9" s="5"/>
      <c r="M9" s="5"/>
      <c r="N9" s="5"/>
    </row>
    <row r="10" spans="1:14" ht="20" customHeight="1" x14ac:dyDescent="0.35">
      <c r="A10" s="44" t="s">
        <v>37</v>
      </c>
      <c r="B10" s="45">
        <f t="shared" si="0"/>
        <v>90</v>
      </c>
      <c r="C10" s="5">
        <v>30</v>
      </c>
      <c r="D10" s="5"/>
      <c r="E10" s="5">
        <v>30</v>
      </c>
      <c r="F10" s="5"/>
      <c r="G10" s="5">
        <v>30</v>
      </c>
      <c r="H10" s="5"/>
      <c r="I10" s="5"/>
      <c r="J10" s="5"/>
      <c r="K10" s="5"/>
      <c r="L10" s="5"/>
      <c r="M10" s="5"/>
      <c r="N10" s="5"/>
    </row>
    <row r="11" spans="1:14" ht="20" customHeight="1" x14ac:dyDescent="0.35">
      <c r="A11" s="44" t="s">
        <v>38</v>
      </c>
      <c r="B11" s="45">
        <f t="shared" si="0"/>
        <v>90</v>
      </c>
      <c r="C11" s="5">
        <v>30</v>
      </c>
      <c r="D11" s="5"/>
      <c r="E11" s="5">
        <v>30</v>
      </c>
      <c r="F11" s="5"/>
      <c r="G11" s="5">
        <v>30</v>
      </c>
      <c r="H11" s="5"/>
      <c r="I11" s="5"/>
      <c r="J11" s="5"/>
      <c r="K11" s="5"/>
      <c r="L11" s="5"/>
      <c r="M11" s="5"/>
      <c r="N11" s="5"/>
    </row>
    <row r="12" spans="1:14" ht="20" customHeight="1" x14ac:dyDescent="0.35">
      <c r="A12" s="46" t="s">
        <v>44</v>
      </c>
      <c r="B12" s="45">
        <f t="shared" si="0"/>
        <v>60</v>
      </c>
      <c r="C12" s="5">
        <v>20</v>
      </c>
      <c r="D12" s="5"/>
      <c r="E12" s="5">
        <v>20</v>
      </c>
      <c r="F12" s="5"/>
      <c r="G12" s="5">
        <v>20</v>
      </c>
      <c r="H12" s="5"/>
      <c r="I12" s="5"/>
      <c r="J12" s="5"/>
      <c r="K12" s="5"/>
      <c r="L12" s="5"/>
      <c r="M12" s="5"/>
      <c r="N12" s="5"/>
    </row>
    <row r="13" spans="1:14" ht="20" customHeight="1" x14ac:dyDescent="0.35">
      <c r="A13" s="46" t="s">
        <v>33</v>
      </c>
      <c r="B13" s="45">
        <f t="shared" si="0"/>
        <v>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0" customHeight="1" x14ac:dyDescent="0.35">
      <c r="A14" s="46" t="s">
        <v>34</v>
      </c>
      <c r="B14" s="45">
        <f t="shared" si="0"/>
        <v>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0" customHeight="1" x14ac:dyDescent="0.35">
      <c r="A15" s="46"/>
      <c r="B15" s="4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0" customHeight="1" x14ac:dyDescent="0.45">
      <c r="A16" s="47" t="s">
        <v>39</v>
      </c>
      <c r="B16" s="48">
        <f>SUM(B6:B14)</f>
        <v>940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mergeCells count="7">
    <mergeCell ref="A1:N1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</vt:lpstr>
      <vt:lpstr>Oct</vt:lpstr>
      <vt:lpstr>Pots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Stamp</dc:creator>
  <cp:lastModifiedBy>Richard Stamp</cp:lastModifiedBy>
  <dcterms:created xsi:type="dcterms:W3CDTF">2020-08-04T10:22:45Z</dcterms:created>
  <dcterms:modified xsi:type="dcterms:W3CDTF">2020-09-08T21:28:27Z</dcterms:modified>
</cp:coreProperties>
</file>